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FDELINGEN\Techniek\Gebouw\Zalen Maaspoort\Rabobank Venlozaal\Trekkenlijst\"/>
    </mc:Choice>
  </mc:AlternateContent>
  <xr:revisionPtr revIDLastSave="0" documentId="13_ncr:1_{5C577F87-E1D0-4AEE-BD07-0651AA0E6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Titles" localSheetId="0">Blad1!$1:$1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4" i="1"/>
  <c r="C5" i="1"/>
  <c r="C7" i="1"/>
  <c r="C6" i="1"/>
  <c r="C10" i="1"/>
  <c r="C13" i="1"/>
  <c r="C14" i="1"/>
  <c r="C15" i="1" s="1"/>
  <c r="C16" i="1" s="1"/>
  <c r="C17" i="1" s="1"/>
  <c r="C18" i="1" s="1"/>
  <c r="C19" i="1" s="1"/>
  <c r="C20" i="1" s="1"/>
  <c r="C21" i="1" s="1"/>
  <c r="C22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B14" i="1"/>
  <c r="B15" i="1" s="1"/>
  <c r="B16" i="1" s="1"/>
  <c r="B17" i="1" s="1"/>
  <c r="B18" i="1" s="1"/>
  <c r="B19" i="1" s="1"/>
  <c r="B20" i="1" s="1"/>
  <c r="B21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<sst xmlns="http://schemas.openxmlformats.org/spreadsheetml/2006/main" count="92" uniqueCount="37">
  <si>
    <t>Voordoek</t>
  </si>
  <si>
    <t>Portaalbrug</t>
  </si>
  <si>
    <t>Zaaltrek</t>
  </si>
  <si>
    <t>Trek</t>
  </si>
  <si>
    <t>Voorrand</t>
  </si>
  <si>
    <t>Diepte</t>
  </si>
  <si>
    <t>12 PUNTTREKKEN capaciteit 1000kg</t>
  </si>
  <si>
    <t>Orkestplafond</t>
  </si>
  <si>
    <t>Horizonbatterij</t>
  </si>
  <si>
    <t>Prosc-trek</t>
  </si>
  <si>
    <t>Functie</t>
  </si>
  <si>
    <t>Gewicht</t>
  </si>
  <si>
    <t>Bijzonderheden</t>
  </si>
  <si>
    <t>3x motortakel 500kg met sub/center geluid erin</t>
  </si>
  <si>
    <t>Horizon (operafolie - lichtblauw)</t>
  </si>
  <si>
    <t>VRST:</t>
  </si>
  <si>
    <t>DATUM:</t>
  </si>
  <si>
    <t>Koperen Kees</t>
  </si>
  <si>
    <t>nummers 9 t/m 12: bereik vanaf 2de spanttrek tot trek 49</t>
  </si>
  <si>
    <t xml:space="preserve">nummers 7 t/m 8: bereik vanaf 1ste spanttrek tot 2de spanttrek </t>
  </si>
  <si>
    <t xml:space="preserve">nummers 1 t/m 4: bereik vanaf voordoek tot 1ste spanttrek </t>
  </si>
  <si>
    <t>Geschikt voor doorzicht</t>
  </si>
  <si>
    <t>Niet geautomatiseerd</t>
  </si>
  <si>
    <t xml:space="preserve">8,70 meter &lt;- M -&gt; 8,87 meter, zijtrek op 0,25 meter (computer, 500kg) </t>
  </si>
  <si>
    <t xml:space="preserve">Opening breedte: </t>
  </si>
  <si>
    <t>10 tot 16 meter, hoogte 0 tot 12 meter</t>
  </si>
  <si>
    <t xml:space="preserve">Laad/los: </t>
  </si>
  <si>
    <t>breedte 3,05 meter, hoogte 2,50 meter</t>
  </si>
  <si>
    <t>Vrij laten</t>
  </si>
  <si>
    <t>Zwart achterdoek</t>
  </si>
  <si>
    <t>Trekbreedte:</t>
  </si>
  <si>
    <t xml:space="preserve">Punttrekken: </t>
  </si>
  <si>
    <t>Sluiertrek 1</t>
  </si>
  <si>
    <t>Sluiertrek 2</t>
  </si>
  <si>
    <t>15,5 mtr breed 15,9 mtr max hoogte</t>
  </si>
  <si>
    <t>Gelijktijdigheid:</t>
  </si>
  <si>
    <t>Hela zaal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</si>
</sst>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color rgb="FF7030A0"/>
      <name val="Verdan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rgb="FF7030A0"/>
      </bottom>
      <diagonal/>
    </border>
    <border>
      <left/>
      <right/>
      <top style="medium">
        <color indexed="64"/>
      </top>
      <bottom style="dotted">
        <color rgb="FF7030A0"/>
      </bottom>
      <diagonal/>
    </border>
    <border>
      <left/>
      <right style="medium">
        <color indexed="64"/>
      </right>
      <top style="medium">
        <color indexed="64"/>
      </top>
      <bottom style="dotted">
        <color rgb="FF7030A0"/>
      </bottom>
      <diagonal/>
    </border>
    <border>
      <left style="medium">
        <color indexed="64"/>
      </left>
      <right/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 style="medium">
        <color indexed="64"/>
      </right>
      <top style="dotted">
        <color rgb="FF7030A0"/>
      </top>
      <bottom style="dotted">
        <color rgb="FF7030A0"/>
      </bottom>
      <diagonal/>
    </border>
    <border>
      <left style="medium">
        <color indexed="64"/>
      </left>
      <right style="dotted">
        <color rgb="FF7030A0"/>
      </right>
      <top style="medium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medium">
        <color indexed="64"/>
      </top>
      <bottom style="thin">
        <color indexed="64"/>
      </bottom>
      <diagonal/>
    </border>
    <border>
      <left style="dotted">
        <color rgb="FF7030A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7030A0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/>
      <bottom/>
      <diagonal/>
    </border>
    <border>
      <left style="medium">
        <color indexed="64"/>
      </left>
      <right style="dotted">
        <color rgb="FF7030A0"/>
      </right>
      <top style="thin">
        <color indexed="64"/>
      </top>
      <bottom style="medium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 style="medium">
        <color indexed="64"/>
      </bottom>
      <diagonal/>
    </border>
    <border>
      <left style="dotted">
        <color rgb="FF7030A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7030A0"/>
      </right>
      <top style="thin">
        <color indexed="64"/>
      </top>
      <bottom/>
      <diagonal/>
    </border>
    <border>
      <left style="medium">
        <color indexed="64"/>
      </left>
      <right style="dotted">
        <color rgb="FF7030A0"/>
      </right>
      <top/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/>
      <diagonal/>
    </border>
    <border>
      <left style="dotted">
        <color rgb="FF7030A0"/>
      </left>
      <right style="dotted">
        <color rgb="FF7030A0"/>
      </right>
      <top/>
      <bottom style="thin">
        <color indexed="64"/>
      </bottom>
      <diagonal/>
    </border>
    <border>
      <left/>
      <right style="dotted">
        <color rgb="FF7030A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/>
    <xf numFmtId="0" fontId="3" fillId="0" borderId="20" xfId="0" applyFont="1" applyBorder="1"/>
    <xf numFmtId="0" fontId="3" fillId="0" borderId="21" xfId="0" applyFont="1" applyBorder="1"/>
    <xf numFmtId="0" fontId="1" fillId="0" borderId="21" xfId="0" applyNumberFormat="1" applyFont="1" applyBorder="1" applyProtection="1">
      <protection locked="0"/>
    </xf>
    <xf numFmtId="0" fontId="1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/>
    </xf>
    <xf numFmtId="0" fontId="1" fillId="0" borderId="24" xfId="0" applyFont="1" applyBorder="1"/>
    <xf numFmtId="0" fontId="4" fillId="0" borderId="25" xfId="0" applyFont="1" applyBorder="1"/>
    <xf numFmtId="0" fontId="1" fillId="0" borderId="30" xfId="0" applyFont="1" applyBorder="1"/>
    <xf numFmtId="0" fontId="3" fillId="0" borderId="20" xfId="0" applyFont="1" applyBorder="1" applyAlignment="1">
      <alignment horizontal="left"/>
    </xf>
    <xf numFmtId="9" fontId="1" fillId="0" borderId="14" xfId="0" applyNumberFormat="1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70</xdr:row>
      <xdr:rowOff>171450</xdr:rowOff>
    </xdr:from>
    <xdr:to>
      <xdr:col>5</xdr:col>
      <xdr:colOff>1381125</xdr:colOff>
      <xdr:row>73</xdr:row>
      <xdr:rowOff>390525</xdr:rowOff>
    </xdr:to>
    <xdr:pic>
      <xdr:nvPicPr>
        <xdr:cNvPr id="1032" name="Picture 1" descr="MP_logo_kleur_rgb">
          <a:extLst>
            <a:ext uri="{FF2B5EF4-FFF2-40B4-BE49-F238E27FC236}">
              <a16:creationId xmlns:a16="http://schemas.microsoft.com/office/drawing/2014/main" id="{8F1EC093-55B8-4FE3-925A-7E7B6957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1" t="7422" r="6306" b="6250"/>
        <a:stretch>
          <a:fillRect/>
        </a:stretch>
      </xdr:blipFill>
      <xdr:spPr bwMode="auto">
        <a:xfrm>
          <a:off x="3990975" y="14287500"/>
          <a:ext cx="2876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D19" sqref="D19"/>
    </sheetView>
  </sheetViews>
  <sheetFormatPr defaultRowHeight="12.75" x14ac:dyDescent="0.2"/>
  <cols>
    <col min="1" max="1" width="16.140625" style="4" customWidth="1"/>
    <col min="2" max="2" width="4.140625" style="5" bestFit="1" customWidth="1"/>
    <col min="3" max="3" width="8.5703125" style="1" customWidth="1"/>
    <col min="4" max="4" width="44.140625" style="1" customWidth="1"/>
    <col min="5" max="5" width="9.28515625" style="1" customWidth="1"/>
    <col min="6" max="6" width="20.85546875" style="1" customWidth="1"/>
    <col min="7" max="7" width="7.7109375" style="1" bestFit="1" customWidth="1"/>
    <col min="8" max="16384" width="9.140625" style="1"/>
  </cols>
  <sheetData>
    <row r="1" spans="1:7" ht="24" customHeight="1" thickBot="1" x14ac:dyDescent="0.25">
      <c r="A1" s="43" t="s">
        <v>15</v>
      </c>
      <c r="B1" s="44"/>
      <c r="C1" s="44"/>
      <c r="D1" s="45"/>
      <c r="E1" s="48" t="s">
        <v>16</v>
      </c>
      <c r="F1" s="49"/>
    </row>
    <row r="2" spans="1:7" ht="24" customHeight="1" thickBot="1" x14ac:dyDescent="0.25">
      <c r="A2" s="43" t="s">
        <v>36</v>
      </c>
      <c r="B2" s="44"/>
      <c r="C2" s="44"/>
      <c r="D2" s="45"/>
      <c r="E2" s="50"/>
      <c r="F2" s="51"/>
    </row>
    <row r="3" spans="1:7" s="3" customFormat="1" ht="24" customHeight="1" thickBot="1" x14ac:dyDescent="0.25">
      <c r="A3" s="6"/>
      <c r="B3" s="6"/>
      <c r="C3" s="6" t="s">
        <v>5</v>
      </c>
      <c r="D3" s="6" t="s">
        <v>10</v>
      </c>
      <c r="E3" s="6" t="s">
        <v>11</v>
      </c>
      <c r="F3" s="7" t="s">
        <v>12</v>
      </c>
      <c r="G3" s="2"/>
    </row>
    <row r="4" spans="1:7" ht="15.75" customHeight="1" x14ac:dyDescent="0.2">
      <c r="A4" s="20" t="s">
        <v>2</v>
      </c>
      <c r="B4" s="21">
        <v>1</v>
      </c>
      <c r="C4" s="22">
        <f>C$11-1227</f>
        <v>-1227</v>
      </c>
      <c r="D4" s="22"/>
      <c r="E4" s="22"/>
      <c r="F4" s="23"/>
    </row>
    <row r="5" spans="1:7" ht="15.75" customHeight="1" x14ac:dyDescent="0.2">
      <c r="A5" s="24" t="s">
        <v>2</v>
      </c>
      <c r="B5" s="25">
        <v>2</v>
      </c>
      <c r="C5" s="26">
        <f>C$11-1132</f>
        <v>-1132</v>
      </c>
      <c r="D5" s="26"/>
      <c r="E5" s="26"/>
      <c r="F5" s="27"/>
    </row>
    <row r="6" spans="1:7" ht="15.75" customHeight="1" x14ac:dyDescent="0.2">
      <c r="A6" s="24" t="s">
        <v>4</v>
      </c>
      <c r="B6" s="25"/>
      <c r="C6" s="26">
        <f>C$11-352</f>
        <v>-352</v>
      </c>
      <c r="D6" s="26"/>
      <c r="E6" s="26"/>
      <c r="F6" s="27"/>
    </row>
    <row r="7" spans="1:7" ht="15.75" customHeight="1" x14ac:dyDescent="0.2">
      <c r="A7" s="24" t="s">
        <v>9</v>
      </c>
      <c r="B7" s="25"/>
      <c r="C7" s="26">
        <f>C$11-302</f>
        <v>-302</v>
      </c>
      <c r="D7" s="28" t="s">
        <v>13</v>
      </c>
      <c r="E7" s="26"/>
      <c r="F7" s="29" t="s">
        <v>22</v>
      </c>
    </row>
    <row r="8" spans="1:7" ht="15.75" customHeight="1" x14ac:dyDescent="0.2">
      <c r="A8" s="24" t="s">
        <v>32</v>
      </c>
      <c r="B8" s="25"/>
      <c r="C8" s="26">
        <v>-222</v>
      </c>
      <c r="D8" s="37" t="s">
        <v>34</v>
      </c>
      <c r="E8" s="36"/>
      <c r="F8" s="27"/>
    </row>
    <row r="9" spans="1:7" ht="15.75" customHeight="1" x14ac:dyDescent="0.2">
      <c r="A9" s="24" t="s">
        <v>0</v>
      </c>
      <c r="B9" s="25"/>
      <c r="C9" s="26">
        <f>C$11-162</f>
        <v>-162</v>
      </c>
      <c r="D9" s="26"/>
      <c r="E9" s="26"/>
      <c r="F9" s="27"/>
    </row>
    <row r="10" spans="1:7" ht="15.75" customHeight="1" x14ac:dyDescent="0.2">
      <c r="A10" s="24" t="s">
        <v>33</v>
      </c>
      <c r="B10" s="25"/>
      <c r="C10" s="26">
        <f>C$11-122</f>
        <v>-122</v>
      </c>
      <c r="D10" s="26"/>
      <c r="E10" s="26"/>
      <c r="F10" s="27"/>
    </row>
    <row r="11" spans="1:7" ht="15.75" customHeight="1" x14ac:dyDescent="0.2">
      <c r="A11" s="24" t="s">
        <v>17</v>
      </c>
      <c r="B11" s="25"/>
      <c r="C11" s="26">
        <v>0</v>
      </c>
      <c r="D11" s="26"/>
      <c r="E11" s="26"/>
      <c r="F11" s="27"/>
    </row>
    <row r="12" spans="1:7" ht="15.75" customHeight="1" x14ac:dyDescent="0.2">
      <c r="A12" s="24" t="s">
        <v>1</v>
      </c>
      <c r="B12" s="25"/>
      <c r="C12" s="26">
        <v>0</v>
      </c>
      <c r="D12" s="26"/>
      <c r="E12" s="26"/>
      <c r="F12" s="27"/>
    </row>
    <row r="13" spans="1:7" ht="15.75" customHeight="1" x14ac:dyDescent="0.2">
      <c r="A13" s="24" t="s">
        <v>3</v>
      </c>
      <c r="B13" s="25">
        <v>1</v>
      </c>
      <c r="C13" s="26">
        <f>C$11+43</f>
        <v>43</v>
      </c>
      <c r="D13" s="26"/>
      <c r="E13" s="26"/>
      <c r="F13" s="27"/>
    </row>
    <row r="14" spans="1:7" ht="15.75" customHeight="1" x14ac:dyDescent="0.2">
      <c r="A14" s="24" t="s">
        <v>3</v>
      </c>
      <c r="B14" s="25">
        <f t="shared" ref="B14:B21" si="0">B13+1</f>
        <v>2</v>
      </c>
      <c r="C14" s="26">
        <f>C13+20</f>
        <v>63</v>
      </c>
      <c r="D14" s="26"/>
      <c r="E14" s="26"/>
      <c r="F14" s="27"/>
    </row>
    <row r="15" spans="1:7" ht="15.75" customHeight="1" x14ac:dyDescent="0.2">
      <c r="A15" s="24" t="s">
        <v>3</v>
      </c>
      <c r="B15" s="25">
        <f t="shared" si="0"/>
        <v>3</v>
      </c>
      <c r="C15" s="26">
        <f>C14+20</f>
        <v>83</v>
      </c>
      <c r="D15" s="26"/>
      <c r="E15" s="26"/>
      <c r="F15" s="27"/>
    </row>
    <row r="16" spans="1:7" ht="15.75" customHeight="1" x14ac:dyDescent="0.2">
      <c r="A16" s="24" t="s">
        <v>3</v>
      </c>
      <c r="B16" s="25">
        <f t="shared" si="0"/>
        <v>4</v>
      </c>
      <c r="C16" s="26">
        <f>C15+20</f>
        <v>103</v>
      </c>
      <c r="D16" s="26"/>
      <c r="E16" s="26"/>
      <c r="F16" s="27"/>
    </row>
    <row r="17" spans="1:6" ht="15.75" customHeight="1" x14ac:dyDescent="0.2">
      <c r="A17" s="24" t="s">
        <v>3</v>
      </c>
      <c r="B17" s="25">
        <f t="shared" si="0"/>
        <v>5</v>
      </c>
      <c r="C17" s="26">
        <f>C16+20</f>
        <v>123</v>
      </c>
      <c r="D17" s="26"/>
      <c r="E17" s="26"/>
      <c r="F17" s="27"/>
    </row>
    <row r="18" spans="1:6" ht="15.75" customHeight="1" x14ac:dyDescent="0.2">
      <c r="A18" s="24" t="s">
        <v>3</v>
      </c>
      <c r="B18" s="25">
        <f t="shared" si="0"/>
        <v>6</v>
      </c>
      <c r="C18" s="26">
        <f t="shared" ref="C18:C65" si="1">C17+20</f>
        <v>143</v>
      </c>
      <c r="D18" s="26"/>
      <c r="E18" s="26"/>
      <c r="F18" s="27"/>
    </row>
    <row r="19" spans="1:6" ht="15.75" customHeight="1" x14ac:dyDescent="0.2">
      <c r="A19" s="24" t="s">
        <v>3</v>
      </c>
      <c r="B19" s="25">
        <f t="shared" si="0"/>
        <v>7</v>
      </c>
      <c r="C19" s="26">
        <f t="shared" si="1"/>
        <v>163</v>
      </c>
      <c r="D19" s="26"/>
      <c r="E19" s="26"/>
      <c r="F19" s="27"/>
    </row>
    <row r="20" spans="1:6" ht="15.75" customHeight="1" x14ac:dyDescent="0.2">
      <c r="A20" s="24" t="s">
        <v>3</v>
      </c>
      <c r="B20" s="25">
        <f t="shared" si="0"/>
        <v>8</v>
      </c>
      <c r="C20" s="26">
        <f t="shared" si="1"/>
        <v>183</v>
      </c>
      <c r="D20" s="26"/>
      <c r="E20" s="26"/>
      <c r="F20" s="27"/>
    </row>
    <row r="21" spans="1:6" ht="15.75" customHeight="1" x14ac:dyDescent="0.2">
      <c r="A21" s="24" t="s">
        <v>3</v>
      </c>
      <c r="B21" s="25">
        <f t="shared" si="0"/>
        <v>9</v>
      </c>
      <c r="C21" s="26">
        <f t="shared" si="1"/>
        <v>203</v>
      </c>
      <c r="D21" s="26"/>
      <c r="E21" s="26"/>
      <c r="F21" s="27"/>
    </row>
    <row r="22" spans="1:6" ht="15.75" customHeight="1" x14ac:dyDescent="0.2">
      <c r="A22" s="46" t="s">
        <v>7</v>
      </c>
      <c r="B22" s="25"/>
      <c r="C22" s="41">
        <f>C21+30</f>
        <v>233</v>
      </c>
      <c r="D22" s="26" t="s">
        <v>28</v>
      </c>
      <c r="E22" s="26"/>
      <c r="F22" s="27"/>
    </row>
    <row r="23" spans="1:6" ht="15.75" customHeight="1" x14ac:dyDescent="0.2">
      <c r="A23" s="47"/>
      <c r="B23" s="25"/>
      <c r="C23" s="42"/>
      <c r="D23" s="26" t="s">
        <v>28</v>
      </c>
      <c r="E23" s="26"/>
      <c r="F23" s="27"/>
    </row>
    <row r="24" spans="1:6" ht="15.75" customHeight="1" x14ac:dyDescent="0.2">
      <c r="A24" s="24" t="s">
        <v>3</v>
      </c>
      <c r="B24" s="25">
        <f>B21+1</f>
        <v>10</v>
      </c>
      <c r="C24" s="26">
        <f>C22+31</f>
        <v>264</v>
      </c>
      <c r="D24" s="26"/>
      <c r="E24" s="26"/>
      <c r="F24" s="27"/>
    </row>
    <row r="25" spans="1:6" ht="15.75" customHeight="1" x14ac:dyDescent="0.2">
      <c r="A25" s="24" t="s">
        <v>3</v>
      </c>
      <c r="B25" s="25">
        <f t="shared" ref="B25:B44" si="2">B24+1</f>
        <v>11</v>
      </c>
      <c r="C25" s="26">
        <f t="shared" si="1"/>
        <v>284</v>
      </c>
      <c r="D25" s="26"/>
      <c r="E25" s="26"/>
      <c r="F25" s="27"/>
    </row>
    <row r="26" spans="1:6" ht="15.75" customHeight="1" x14ac:dyDescent="0.2">
      <c r="A26" s="24" t="s">
        <v>3</v>
      </c>
      <c r="B26" s="25">
        <f t="shared" si="2"/>
        <v>12</v>
      </c>
      <c r="C26" s="26">
        <f t="shared" si="1"/>
        <v>304</v>
      </c>
      <c r="D26" s="26"/>
      <c r="E26" s="26"/>
      <c r="F26" s="27"/>
    </row>
    <row r="27" spans="1:6" ht="15.75" customHeight="1" x14ac:dyDescent="0.2">
      <c r="A27" s="24" t="s">
        <v>3</v>
      </c>
      <c r="B27" s="25">
        <f t="shared" si="2"/>
        <v>13</v>
      </c>
      <c r="C27" s="26">
        <f t="shared" si="1"/>
        <v>324</v>
      </c>
      <c r="D27" s="26"/>
      <c r="E27" s="26"/>
      <c r="F27" s="27"/>
    </row>
    <row r="28" spans="1:6" ht="15.75" customHeight="1" x14ac:dyDescent="0.2">
      <c r="A28" s="24" t="s">
        <v>3</v>
      </c>
      <c r="B28" s="25">
        <f t="shared" si="2"/>
        <v>14</v>
      </c>
      <c r="C28" s="26">
        <f t="shared" si="1"/>
        <v>344</v>
      </c>
      <c r="D28" s="26"/>
      <c r="E28" s="26"/>
      <c r="F28" s="27"/>
    </row>
    <row r="29" spans="1:6" ht="15.75" customHeight="1" x14ac:dyDescent="0.2">
      <c r="A29" s="24" t="s">
        <v>3</v>
      </c>
      <c r="B29" s="25">
        <f t="shared" si="2"/>
        <v>15</v>
      </c>
      <c r="C29" s="26">
        <f t="shared" si="1"/>
        <v>364</v>
      </c>
      <c r="D29" s="26"/>
      <c r="E29" s="26"/>
      <c r="F29" s="27"/>
    </row>
    <row r="30" spans="1:6" ht="15.75" customHeight="1" x14ac:dyDescent="0.2">
      <c r="A30" s="24" t="s">
        <v>3</v>
      </c>
      <c r="B30" s="25">
        <f t="shared" si="2"/>
        <v>16</v>
      </c>
      <c r="C30" s="26">
        <f t="shared" si="1"/>
        <v>384</v>
      </c>
      <c r="D30" s="26"/>
      <c r="E30" s="26"/>
      <c r="F30" s="27"/>
    </row>
    <row r="31" spans="1:6" ht="15.75" customHeight="1" x14ac:dyDescent="0.2">
      <c r="A31" s="24" t="s">
        <v>3</v>
      </c>
      <c r="B31" s="25">
        <f t="shared" si="2"/>
        <v>17</v>
      </c>
      <c r="C31" s="26">
        <f t="shared" si="1"/>
        <v>404</v>
      </c>
      <c r="D31" s="26"/>
      <c r="E31" s="26"/>
      <c r="F31" s="27"/>
    </row>
    <row r="32" spans="1:6" ht="15.75" customHeight="1" x14ac:dyDescent="0.2">
      <c r="A32" s="24" t="s">
        <v>3</v>
      </c>
      <c r="B32" s="25">
        <f t="shared" si="2"/>
        <v>18</v>
      </c>
      <c r="C32" s="26">
        <f t="shared" si="1"/>
        <v>424</v>
      </c>
      <c r="D32" s="26"/>
      <c r="E32" s="26"/>
      <c r="F32" s="27"/>
    </row>
    <row r="33" spans="1:6" ht="15.75" customHeight="1" x14ac:dyDescent="0.2">
      <c r="A33" s="24" t="s">
        <v>3</v>
      </c>
      <c r="B33" s="25">
        <f t="shared" si="2"/>
        <v>19</v>
      </c>
      <c r="C33" s="26">
        <f t="shared" si="1"/>
        <v>444</v>
      </c>
      <c r="D33" s="26"/>
      <c r="E33" s="26"/>
      <c r="F33" s="27"/>
    </row>
    <row r="34" spans="1:6" ht="15.75" customHeight="1" x14ac:dyDescent="0.2">
      <c r="A34" s="24" t="s">
        <v>3</v>
      </c>
      <c r="B34" s="25">
        <f t="shared" si="2"/>
        <v>20</v>
      </c>
      <c r="C34" s="26">
        <f t="shared" si="1"/>
        <v>464</v>
      </c>
      <c r="D34" s="26"/>
      <c r="E34" s="26"/>
      <c r="F34" s="27"/>
    </row>
    <row r="35" spans="1:6" ht="15.75" customHeight="1" x14ac:dyDescent="0.2">
      <c r="A35" s="24" t="s">
        <v>3</v>
      </c>
      <c r="B35" s="25">
        <f t="shared" si="2"/>
        <v>21</v>
      </c>
      <c r="C35" s="26">
        <f t="shared" si="1"/>
        <v>484</v>
      </c>
      <c r="D35" s="26"/>
      <c r="E35" s="26"/>
      <c r="F35" s="30"/>
    </row>
    <row r="36" spans="1:6" ht="15.75" customHeight="1" x14ac:dyDescent="0.2">
      <c r="A36" s="24" t="s">
        <v>3</v>
      </c>
      <c r="B36" s="25">
        <f t="shared" si="2"/>
        <v>22</v>
      </c>
      <c r="C36" s="26">
        <f t="shared" si="1"/>
        <v>504</v>
      </c>
      <c r="D36" s="26"/>
      <c r="E36" s="26"/>
      <c r="F36" s="27"/>
    </row>
    <row r="37" spans="1:6" ht="15.75" customHeight="1" x14ac:dyDescent="0.2">
      <c r="A37" s="24" t="s">
        <v>3</v>
      </c>
      <c r="B37" s="25">
        <f t="shared" si="2"/>
        <v>23</v>
      </c>
      <c r="C37" s="26">
        <f t="shared" si="1"/>
        <v>524</v>
      </c>
      <c r="D37" s="26"/>
      <c r="E37" s="26"/>
      <c r="F37" s="27"/>
    </row>
    <row r="38" spans="1:6" ht="15.75" customHeight="1" x14ac:dyDescent="0.2">
      <c r="A38" s="24" t="s">
        <v>3</v>
      </c>
      <c r="B38" s="25">
        <f t="shared" si="2"/>
        <v>24</v>
      </c>
      <c r="C38" s="26">
        <f t="shared" si="1"/>
        <v>544</v>
      </c>
      <c r="D38" s="26"/>
      <c r="E38" s="26"/>
      <c r="F38" s="27"/>
    </row>
    <row r="39" spans="1:6" ht="15.75" customHeight="1" x14ac:dyDescent="0.2">
      <c r="A39" s="24" t="s">
        <v>3</v>
      </c>
      <c r="B39" s="25">
        <f t="shared" si="2"/>
        <v>25</v>
      </c>
      <c r="C39" s="26">
        <f t="shared" si="1"/>
        <v>564</v>
      </c>
      <c r="D39" s="26"/>
      <c r="E39" s="26"/>
      <c r="F39" s="27"/>
    </row>
    <row r="40" spans="1:6" ht="15.75" customHeight="1" x14ac:dyDescent="0.2">
      <c r="A40" s="24" t="s">
        <v>3</v>
      </c>
      <c r="B40" s="25">
        <f t="shared" si="2"/>
        <v>26</v>
      </c>
      <c r="C40" s="26">
        <f t="shared" si="1"/>
        <v>584</v>
      </c>
      <c r="D40" s="26"/>
      <c r="E40" s="26"/>
      <c r="F40" s="27"/>
    </row>
    <row r="41" spans="1:6" ht="15.75" customHeight="1" x14ac:dyDescent="0.2">
      <c r="A41" s="24" t="s">
        <v>3</v>
      </c>
      <c r="B41" s="25">
        <f t="shared" si="2"/>
        <v>27</v>
      </c>
      <c r="C41" s="26">
        <f t="shared" si="1"/>
        <v>604</v>
      </c>
      <c r="D41" s="26"/>
      <c r="E41" s="26"/>
      <c r="F41" s="27"/>
    </row>
    <row r="42" spans="1:6" ht="15.75" customHeight="1" x14ac:dyDescent="0.2">
      <c r="A42" s="24" t="s">
        <v>3</v>
      </c>
      <c r="B42" s="25">
        <f t="shared" si="2"/>
        <v>28</v>
      </c>
      <c r="C42" s="26">
        <f t="shared" si="1"/>
        <v>624</v>
      </c>
      <c r="D42" s="26"/>
      <c r="E42" s="26"/>
      <c r="F42" s="27"/>
    </row>
    <row r="43" spans="1:6" ht="15.75" customHeight="1" x14ac:dyDescent="0.2">
      <c r="A43" s="24" t="s">
        <v>3</v>
      </c>
      <c r="B43" s="25">
        <f t="shared" si="2"/>
        <v>29</v>
      </c>
      <c r="C43" s="26">
        <f t="shared" si="1"/>
        <v>644</v>
      </c>
      <c r="D43" s="26"/>
      <c r="E43" s="26"/>
      <c r="F43" s="27"/>
    </row>
    <row r="44" spans="1:6" ht="15.75" customHeight="1" x14ac:dyDescent="0.2">
      <c r="A44" s="24" t="s">
        <v>3</v>
      </c>
      <c r="B44" s="25">
        <f t="shared" si="2"/>
        <v>30</v>
      </c>
      <c r="C44" s="26">
        <f t="shared" si="1"/>
        <v>664</v>
      </c>
      <c r="D44" s="26"/>
      <c r="E44" s="26"/>
      <c r="F44" s="27"/>
    </row>
    <row r="45" spans="1:6" ht="15.75" customHeight="1" x14ac:dyDescent="0.2">
      <c r="A45" s="39" t="s">
        <v>7</v>
      </c>
      <c r="B45" s="25"/>
      <c r="C45" s="41">
        <f>C44+30</f>
        <v>694</v>
      </c>
      <c r="D45" s="26" t="s">
        <v>28</v>
      </c>
      <c r="E45" s="26"/>
      <c r="F45" s="27"/>
    </row>
    <row r="46" spans="1:6" ht="15.75" customHeight="1" x14ac:dyDescent="0.2">
      <c r="A46" s="40"/>
      <c r="B46" s="25"/>
      <c r="C46" s="42"/>
      <c r="D46" s="26" t="s">
        <v>28</v>
      </c>
      <c r="E46" s="26"/>
      <c r="F46" s="27"/>
    </row>
    <row r="47" spans="1:6" ht="15.75" customHeight="1" x14ac:dyDescent="0.2">
      <c r="A47" s="24" t="s">
        <v>3</v>
      </c>
      <c r="B47" s="25">
        <f>B44+1</f>
        <v>31</v>
      </c>
      <c r="C47" s="26">
        <f>C45+30</f>
        <v>724</v>
      </c>
      <c r="D47" s="26"/>
      <c r="E47" s="26"/>
      <c r="F47" s="27"/>
    </row>
    <row r="48" spans="1:6" ht="15.75" customHeight="1" x14ac:dyDescent="0.2">
      <c r="A48" s="24" t="s">
        <v>3</v>
      </c>
      <c r="B48" s="25">
        <f t="shared" ref="B48:B65" si="3">B47+1</f>
        <v>32</v>
      </c>
      <c r="C48" s="26">
        <f t="shared" si="1"/>
        <v>744</v>
      </c>
      <c r="D48" s="26"/>
      <c r="E48" s="26"/>
      <c r="F48" s="27"/>
    </row>
    <row r="49" spans="1:6" ht="15.75" customHeight="1" x14ac:dyDescent="0.2">
      <c r="A49" s="24" t="s">
        <v>3</v>
      </c>
      <c r="B49" s="25">
        <f t="shared" si="3"/>
        <v>33</v>
      </c>
      <c r="C49" s="26">
        <f t="shared" si="1"/>
        <v>764</v>
      </c>
      <c r="D49" s="26"/>
      <c r="E49" s="26"/>
      <c r="F49" s="27"/>
    </row>
    <row r="50" spans="1:6" ht="15.75" customHeight="1" x14ac:dyDescent="0.2">
      <c r="A50" s="24" t="s">
        <v>3</v>
      </c>
      <c r="B50" s="25">
        <f t="shared" si="3"/>
        <v>34</v>
      </c>
      <c r="C50" s="26">
        <f t="shared" si="1"/>
        <v>784</v>
      </c>
      <c r="D50" s="26"/>
      <c r="E50" s="26"/>
      <c r="F50" s="27"/>
    </row>
    <row r="51" spans="1:6" ht="15.75" customHeight="1" x14ac:dyDescent="0.2">
      <c r="A51" s="24" t="s">
        <v>3</v>
      </c>
      <c r="B51" s="25">
        <f t="shared" si="3"/>
        <v>35</v>
      </c>
      <c r="C51" s="26">
        <f t="shared" si="1"/>
        <v>804</v>
      </c>
      <c r="D51" s="26"/>
      <c r="E51" s="26"/>
      <c r="F51" s="27"/>
    </row>
    <row r="52" spans="1:6" ht="15.75" customHeight="1" x14ac:dyDescent="0.2">
      <c r="A52" s="24" t="s">
        <v>3</v>
      </c>
      <c r="B52" s="25">
        <f t="shared" si="3"/>
        <v>36</v>
      </c>
      <c r="C52" s="26">
        <f t="shared" si="1"/>
        <v>824</v>
      </c>
      <c r="D52" s="26"/>
      <c r="E52" s="26"/>
      <c r="F52" s="27"/>
    </row>
    <row r="53" spans="1:6" ht="15.75" customHeight="1" x14ac:dyDescent="0.2">
      <c r="A53" s="24" t="s">
        <v>3</v>
      </c>
      <c r="B53" s="25">
        <f t="shared" si="3"/>
        <v>37</v>
      </c>
      <c r="C53" s="26">
        <f t="shared" si="1"/>
        <v>844</v>
      </c>
      <c r="D53" s="26"/>
      <c r="E53" s="26"/>
      <c r="F53" s="27"/>
    </row>
    <row r="54" spans="1:6" ht="15.75" customHeight="1" x14ac:dyDescent="0.2">
      <c r="A54" s="24" t="s">
        <v>3</v>
      </c>
      <c r="B54" s="25">
        <f t="shared" si="3"/>
        <v>38</v>
      </c>
      <c r="C54" s="26">
        <f t="shared" si="1"/>
        <v>864</v>
      </c>
      <c r="D54" s="26"/>
      <c r="E54" s="26"/>
      <c r="F54" s="27"/>
    </row>
    <row r="55" spans="1:6" ht="15.75" customHeight="1" x14ac:dyDescent="0.2">
      <c r="A55" s="24" t="s">
        <v>3</v>
      </c>
      <c r="B55" s="25">
        <f t="shared" si="3"/>
        <v>39</v>
      </c>
      <c r="C55" s="26">
        <f t="shared" si="1"/>
        <v>884</v>
      </c>
      <c r="D55" s="31"/>
      <c r="E55" s="26"/>
      <c r="F55" s="27"/>
    </row>
    <row r="56" spans="1:6" ht="15.75" customHeight="1" x14ac:dyDescent="0.2">
      <c r="A56" s="24" t="s">
        <v>3</v>
      </c>
      <c r="B56" s="25">
        <f t="shared" si="3"/>
        <v>40</v>
      </c>
      <c r="C56" s="26">
        <f t="shared" si="1"/>
        <v>904</v>
      </c>
      <c r="D56" s="26"/>
      <c r="E56" s="26"/>
      <c r="F56" s="27"/>
    </row>
    <row r="57" spans="1:6" ht="15.75" customHeight="1" x14ac:dyDescent="0.2">
      <c r="A57" s="24" t="s">
        <v>3</v>
      </c>
      <c r="B57" s="25">
        <f t="shared" si="3"/>
        <v>41</v>
      </c>
      <c r="C57" s="26">
        <f t="shared" si="1"/>
        <v>924</v>
      </c>
      <c r="D57" s="31" t="s">
        <v>28</v>
      </c>
      <c r="E57" s="26"/>
      <c r="F57" s="27"/>
    </row>
    <row r="58" spans="1:6" ht="15.75" customHeight="1" x14ac:dyDescent="0.2">
      <c r="A58" s="24" t="s">
        <v>3</v>
      </c>
      <c r="B58" s="25">
        <f t="shared" si="3"/>
        <v>42</v>
      </c>
      <c r="C58" s="26">
        <f t="shared" si="1"/>
        <v>944</v>
      </c>
      <c r="D58" s="26" t="s">
        <v>8</v>
      </c>
      <c r="E58" s="26"/>
      <c r="F58" s="27"/>
    </row>
    <row r="59" spans="1:6" ht="15.75" customHeight="1" x14ac:dyDescent="0.2">
      <c r="A59" s="24" t="s">
        <v>3</v>
      </c>
      <c r="B59" s="25">
        <f t="shared" si="3"/>
        <v>43</v>
      </c>
      <c r="C59" s="26">
        <f t="shared" si="1"/>
        <v>964</v>
      </c>
      <c r="D59" s="26" t="s">
        <v>28</v>
      </c>
      <c r="E59" s="26"/>
      <c r="F59" s="27"/>
    </row>
    <row r="60" spans="1:6" ht="15.75" customHeight="1" x14ac:dyDescent="0.2">
      <c r="A60" s="24" t="s">
        <v>3</v>
      </c>
      <c r="B60" s="25">
        <f t="shared" si="3"/>
        <v>44</v>
      </c>
      <c r="C60" s="26">
        <f t="shared" si="1"/>
        <v>984</v>
      </c>
      <c r="D60" s="26"/>
      <c r="E60" s="26"/>
      <c r="F60" s="27"/>
    </row>
    <row r="61" spans="1:6" ht="15.75" customHeight="1" x14ac:dyDescent="0.2">
      <c r="A61" s="24" t="s">
        <v>3</v>
      </c>
      <c r="B61" s="25">
        <f t="shared" si="3"/>
        <v>45</v>
      </c>
      <c r="C61" s="26">
        <f t="shared" si="1"/>
        <v>1004</v>
      </c>
      <c r="D61" s="26"/>
      <c r="E61" s="26"/>
      <c r="F61" s="27"/>
    </row>
    <row r="62" spans="1:6" ht="15.75" customHeight="1" x14ac:dyDescent="0.2">
      <c r="A62" s="24" t="s">
        <v>3</v>
      </c>
      <c r="B62" s="25">
        <f t="shared" si="3"/>
        <v>46</v>
      </c>
      <c r="C62" s="26">
        <f t="shared" si="1"/>
        <v>1024</v>
      </c>
      <c r="D62" s="26"/>
      <c r="E62" s="26"/>
      <c r="F62" s="27"/>
    </row>
    <row r="63" spans="1:6" ht="15.75" customHeight="1" x14ac:dyDescent="0.2">
      <c r="A63" s="24" t="s">
        <v>3</v>
      </c>
      <c r="B63" s="25">
        <f t="shared" si="3"/>
        <v>47</v>
      </c>
      <c r="C63" s="26">
        <f t="shared" si="1"/>
        <v>1044</v>
      </c>
      <c r="D63" s="31"/>
      <c r="E63" s="26"/>
      <c r="F63" s="27"/>
    </row>
    <row r="64" spans="1:6" ht="15.75" customHeight="1" x14ac:dyDescent="0.2">
      <c r="A64" s="24" t="s">
        <v>3</v>
      </c>
      <c r="B64" s="25">
        <f t="shared" si="3"/>
        <v>48</v>
      </c>
      <c r="C64" s="26">
        <f t="shared" si="1"/>
        <v>1064</v>
      </c>
      <c r="D64" s="26" t="s">
        <v>29</v>
      </c>
      <c r="E64" s="26"/>
      <c r="F64" s="27"/>
    </row>
    <row r="65" spans="1:6" ht="15.75" customHeight="1" thickBot="1" x14ac:dyDescent="0.25">
      <c r="A65" s="32" t="s">
        <v>3</v>
      </c>
      <c r="B65" s="33">
        <f t="shared" si="3"/>
        <v>49</v>
      </c>
      <c r="C65" s="34">
        <f t="shared" si="1"/>
        <v>1084</v>
      </c>
      <c r="D65" s="34" t="s">
        <v>14</v>
      </c>
      <c r="E65" s="34"/>
      <c r="F65" s="35" t="s">
        <v>21</v>
      </c>
    </row>
    <row r="66" spans="1:6" ht="15.75" customHeight="1" x14ac:dyDescent="0.2">
      <c r="A66" s="12" t="s">
        <v>31</v>
      </c>
      <c r="B66" s="13"/>
      <c r="C66" s="14" t="s">
        <v>6</v>
      </c>
      <c r="D66" s="14"/>
      <c r="E66" s="14"/>
      <c r="F66" s="15"/>
    </row>
    <row r="67" spans="1:6" ht="15.75" customHeight="1" x14ac:dyDescent="0.2">
      <c r="A67" s="16"/>
      <c r="B67" s="17"/>
      <c r="C67" s="18" t="s">
        <v>20</v>
      </c>
      <c r="D67" s="18"/>
      <c r="E67" s="18"/>
      <c r="F67" s="19"/>
    </row>
    <row r="68" spans="1:6" ht="15.75" customHeight="1" x14ac:dyDescent="0.2">
      <c r="A68" s="16"/>
      <c r="B68" s="17"/>
      <c r="C68" s="18" t="s">
        <v>19</v>
      </c>
      <c r="D68" s="18"/>
      <c r="E68" s="18"/>
      <c r="F68" s="19"/>
    </row>
    <row r="69" spans="1:6" ht="15.75" customHeight="1" x14ac:dyDescent="0.2">
      <c r="A69" s="16"/>
      <c r="B69" s="17"/>
      <c r="C69" s="18" t="s">
        <v>18</v>
      </c>
      <c r="D69" s="18"/>
      <c r="E69" s="18"/>
      <c r="F69" s="19"/>
    </row>
    <row r="70" spans="1:6" ht="15.75" customHeight="1" x14ac:dyDescent="0.2">
      <c r="A70" s="16" t="s">
        <v>30</v>
      </c>
      <c r="B70" s="17"/>
      <c r="C70" s="18" t="s">
        <v>23</v>
      </c>
      <c r="D70" s="18"/>
      <c r="E70" s="18"/>
      <c r="F70" s="19"/>
    </row>
    <row r="71" spans="1:6" ht="15.75" customHeight="1" x14ac:dyDescent="0.2">
      <c r="A71" s="16" t="s">
        <v>24</v>
      </c>
      <c r="B71" s="17"/>
      <c r="C71" s="18" t="s">
        <v>25</v>
      </c>
      <c r="D71" s="18"/>
      <c r="E71" s="18"/>
      <c r="F71" s="19"/>
    </row>
    <row r="72" spans="1:6" ht="15.75" customHeight="1" x14ac:dyDescent="0.2">
      <c r="A72" s="16" t="s">
        <v>26</v>
      </c>
      <c r="B72" s="17"/>
      <c r="C72" s="18" t="s">
        <v>27</v>
      </c>
      <c r="D72" s="18"/>
      <c r="E72" s="18"/>
      <c r="F72" s="19"/>
    </row>
    <row r="73" spans="1:6" ht="15.75" customHeight="1" x14ac:dyDescent="0.2">
      <c r="A73" s="16" t="s">
        <v>35</v>
      </c>
      <c r="B73" s="17"/>
      <c r="C73" s="38">
        <v>0.4</v>
      </c>
      <c r="D73" s="18"/>
      <c r="E73" s="18"/>
      <c r="F73" s="19"/>
    </row>
    <row r="74" spans="1:6" ht="32.25" customHeight="1" thickBot="1" x14ac:dyDescent="0.25">
      <c r="A74" s="8"/>
      <c r="B74" s="9"/>
      <c r="C74" s="10"/>
      <c r="D74" s="10"/>
      <c r="E74" s="10"/>
      <c r="F74" s="11"/>
    </row>
  </sheetData>
  <mergeCells count="7">
    <mergeCell ref="E1:F2"/>
    <mergeCell ref="A2:D2"/>
    <mergeCell ref="A45:A46"/>
    <mergeCell ref="C45:C46"/>
    <mergeCell ref="A1:D1"/>
    <mergeCell ref="A22:A23"/>
    <mergeCell ref="C22:C23"/>
  </mergeCells>
  <phoneticPr fontId="0" type="noConversion"/>
  <pageMargins left="0.35433070866141736" right="0.23622047244094491" top="0.74803149606299213" bottom="0.47244094488188981" header="0.35433070866141736" footer="0.19685039370078741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De Maaspoort Venlo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Maaspoort Venlo B.V.</dc:creator>
  <cp:lastModifiedBy>Tom Janssen</cp:lastModifiedBy>
  <cp:lastPrinted>2015-12-23T10:52:56Z</cp:lastPrinted>
  <dcterms:created xsi:type="dcterms:W3CDTF">2002-02-22T13:58:45Z</dcterms:created>
  <dcterms:modified xsi:type="dcterms:W3CDTF">2022-01-31T10:40:30Z</dcterms:modified>
</cp:coreProperties>
</file>